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P1" sheetId="1" r:id="rId1"/>
    <sheet name="P2" sheetId="2" r:id="rId2"/>
    <sheet name="P3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<sst xmlns="http://schemas.openxmlformats.org/spreadsheetml/2006/main" count="211" uniqueCount="150">
  <si>
    <t>Příloha 1</t>
  </si>
  <si>
    <t>Grantové řízení m. č. Praha 14 - souhrn</t>
  </si>
  <si>
    <t>počet</t>
  </si>
  <si>
    <t xml:space="preserve">celková výše </t>
  </si>
  <si>
    <t>celk.objem</t>
  </si>
  <si>
    <t>podíl  prostř.</t>
  </si>
  <si>
    <t>zkr.</t>
  </si>
  <si>
    <t>grantová oblast</t>
  </si>
  <si>
    <t>žadatelů*</t>
  </si>
  <si>
    <t>projektů</t>
  </si>
  <si>
    <t>požad.grantů</t>
  </si>
  <si>
    <t>prostř.na GT</t>
  </si>
  <si>
    <t>pož/přid</t>
  </si>
  <si>
    <t>v Kč</t>
  </si>
  <si>
    <t>v %</t>
  </si>
  <si>
    <t>celkem</t>
  </si>
  <si>
    <t>pozn.*</t>
  </si>
  <si>
    <t>někteří žadatelé se přihlásili do více oblastí</t>
  </si>
  <si>
    <t>rok</t>
  </si>
  <si>
    <t xml:space="preserve">Grantové řízení m. č. Praha 14 </t>
  </si>
  <si>
    <t>str.1</t>
  </si>
  <si>
    <t>celková</t>
  </si>
  <si>
    <t>Obl-</t>
  </si>
  <si>
    <t>požadov.</t>
  </si>
  <si>
    <t>přiznaná</t>
  </si>
  <si>
    <t xml:space="preserve">výše </t>
  </si>
  <si>
    <t>ast</t>
  </si>
  <si>
    <t>účast</t>
  </si>
  <si>
    <t>grantů pro</t>
  </si>
  <si>
    <t>Žadatel</t>
  </si>
  <si>
    <t>Název projektu</t>
  </si>
  <si>
    <t>MČ v Kč</t>
  </si>
  <si>
    <t>grantu</t>
  </si>
  <si>
    <t xml:space="preserve"> žadatele</t>
  </si>
  <si>
    <t>C E L K E M</t>
  </si>
  <si>
    <t>pozn.* - celková suma zahrnuje i projekty, které nebyly podpořeny a nejsou zde uvedeny</t>
  </si>
  <si>
    <t>celkové</t>
  </si>
  <si>
    <t>náklady</t>
  </si>
  <si>
    <t>projektu</t>
  </si>
  <si>
    <t>výše</t>
  </si>
  <si>
    <t>č.</t>
  </si>
  <si>
    <t>Oblast 1</t>
  </si>
  <si>
    <t>Oblast 2</t>
  </si>
  <si>
    <t>Příspěvek</t>
  </si>
  <si>
    <t>grantové řízení 2009</t>
  </si>
  <si>
    <t xml:space="preserve">C E L K E M </t>
  </si>
  <si>
    <t>podoblast sportu a tělovýchovy</t>
  </si>
  <si>
    <t>Grantové řízení m. č. Praha 14 - Sportovní, kulturní a volnočasové aktivity</t>
  </si>
  <si>
    <t>podoblast kultury a volnočasových aktivit</t>
  </si>
  <si>
    <t>TJ Kyje</t>
  </si>
  <si>
    <t>R Team</t>
  </si>
  <si>
    <t>SK Prosek Praha</t>
  </si>
  <si>
    <t>FC KING</t>
  </si>
  <si>
    <t>TJ Sokol Hloubětín</t>
  </si>
  <si>
    <t>pozn. TV = tělovýchovný</t>
  </si>
  <si>
    <t>TJ Slavoj Tesla Hloubětín</t>
  </si>
  <si>
    <t>Fit Studio D</t>
  </si>
  <si>
    <t>Hrajeme si a učíme se u maminky - herny Klubíčko</t>
  </si>
  <si>
    <t>Zajíček na koni</t>
  </si>
  <si>
    <t>TJ Sokol Jahodnice</t>
  </si>
  <si>
    <t>KCR Heřmánek</t>
  </si>
  <si>
    <t>pozn. - VČ - volný čas</t>
  </si>
  <si>
    <t>JK Počin</t>
  </si>
  <si>
    <t>Občanská inspirace</t>
  </si>
  <si>
    <t>YMCA Praha</t>
  </si>
  <si>
    <t>Český červený kříž</t>
  </si>
  <si>
    <t>Nízkoprahový klub seniorů</t>
  </si>
  <si>
    <t>oblast 2a</t>
  </si>
  <si>
    <t>oblast 2b</t>
  </si>
  <si>
    <t>oblast 2c</t>
  </si>
  <si>
    <t>podoblast podpory realizace projektu Zdravá MČ - MA 21</t>
  </si>
  <si>
    <t>Junák, 84. středisko</t>
  </si>
  <si>
    <t>Kultura a využití VČ dětí a mládeže</t>
  </si>
  <si>
    <t>Pavlína Zvelebilová</t>
  </si>
  <si>
    <t>VČ aktivity pro osoby s tělesným postižením</t>
  </si>
  <si>
    <t>Podpora celoroční činnosti osobních asistentů v posilovně pro těl.postižené</t>
  </si>
  <si>
    <t>Chceme sportovat, výběr různých sportů pomůže</t>
  </si>
  <si>
    <t>Sportováním zabráníme obezitě, kriminalitě a drogám</t>
  </si>
  <si>
    <t>I v zimě chceme soutěžit a ne chytat se sídlištních part</t>
  </si>
  <si>
    <t>Škola Taekwon-do Dan-Gun</t>
  </si>
  <si>
    <t>Chrániče pro děti</t>
  </si>
  <si>
    <t>Pronájem tělocvičen</t>
  </si>
  <si>
    <t>19. letní soustředění Školy Taekwon-do Dan-Gun</t>
  </si>
  <si>
    <t>Kamila Šebíková</t>
  </si>
  <si>
    <t>Mistrovství ČR ve sportovním aerobiku - mini team a jednotlivci</t>
  </si>
  <si>
    <t>Praha bez předsudků 2011</t>
  </si>
  <si>
    <t>RC Tatra Smíchov</t>
  </si>
  <si>
    <t>Žij pohybem 2011 - zapojení dětí a dospělých do soutěží ligy</t>
  </si>
  <si>
    <t>Mezigenerační setkání - 2. ročník turnajů seniorů a mládeže</t>
  </si>
  <si>
    <t>Vytvoření kluziště</t>
  </si>
  <si>
    <t>Oslava 65. výročí založení TJ</t>
  </si>
  <si>
    <t>Letní integrační tábory pro děti ze znevýhodněných skupin obyvatel</t>
  </si>
  <si>
    <t>Propagace a výuka okinawského karatedó</t>
  </si>
  <si>
    <t>Pronájem TV zařízení</t>
  </si>
  <si>
    <t>Junior Aerobik Master Class 2011</t>
  </si>
  <si>
    <t>JK Počin na Praze 14</t>
  </si>
  <si>
    <t>DDM Praha 9</t>
  </si>
  <si>
    <t>Hrou a poznáním k seberealizaci sama sebe</t>
  </si>
  <si>
    <t>jarní a pozdimní Ekoden OI</t>
  </si>
  <si>
    <t>Pestrá společnost o.p.s.</t>
  </si>
  <si>
    <t>Pravidelná tréninková setkání pro majitele asistenčních a vodících psů</t>
  </si>
  <si>
    <t>Provozní náklady společnosti na rok 2011</t>
  </si>
  <si>
    <t>Klubíčko aktivních dětí - jednorázové akce a pravidelné aktivity</t>
  </si>
  <si>
    <t>Pronájmy TV zařízení + sportovní akce oddílů sokolské všestrannosti</t>
  </si>
  <si>
    <t>ZKO č. 268 Praha 9 - Kyje</t>
  </si>
  <si>
    <t>Kynologická činnost v Praze 14</t>
  </si>
  <si>
    <t>Kamiwaza karate</t>
  </si>
  <si>
    <t>Dětské soustředění karate a bojových umění</t>
  </si>
  <si>
    <t>Pronájmy tělocvičen</t>
  </si>
  <si>
    <t>TRI SKI Horní Počernice</t>
  </si>
  <si>
    <t>Pražské triatlonové centrum pro děti a mládež</t>
  </si>
  <si>
    <t>J. Břicháčková - Ars Pueris</t>
  </si>
  <si>
    <t>Zakoupení výtvarných potřeb a pomůcek pro provoz ateléru VV pro děti a mládež</t>
  </si>
  <si>
    <t>Plavecko - běžecký pohár</t>
  </si>
  <si>
    <t>PROTEBE</t>
  </si>
  <si>
    <t>Integrované tábory</t>
  </si>
  <si>
    <t>Šachy PROTEBE</t>
  </si>
  <si>
    <t xml:space="preserve">Chvalka </t>
  </si>
  <si>
    <t>Provoz BB klubů - klubová činnost ve spolupráci se sborem Církve Bratrské</t>
  </si>
  <si>
    <t>M. Křáp-Czech Shubukan Karatedó</t>
  </si>
  <si>
    <t>Vánoční koncert pro seniory</t>
  </si>
  <si>
    <t>SK Neptun Praha</t>
  </si>
  <si>
    <t>Vánoční cena Prahy - 30. ročník, synchronizované plavání</t>
  </si>
  <si>
    <t>Pronájem bazénu a TV</t>
  </si>
  <si>
    <t>Dětská divadelní scéna ČM 2011</t>
  </si>
  <si>
    <t>Dny tvořivosti a vědy 2011</t>
  </si>
  <si>
    <t>Pronájem TV zařízení - sportoviště na P14 pro dívčí sportovní aktivity</t>
  </si>
  <si>
    <t>Uspořádání dvou basketbalových turnajů mládeže</t>
  </si>
  <si>
    <t>Zakoupení magnetofonu včetně reproduktorů pro oddíl moderní gymnastiky</t>
  </si>
  <si>
    <t>Kalokaghatia IV - hlava, ruce, nohy v pohybu i v roce 2011</t>
  </si>
  <si>
    <t>Dětský den a Olympiáda seniorů</t>
  </si>
  <si>
    <t>Sportovní soustředění žáků oddílu kopané - příprava na mistrovské zápasy</t>
  </si>
  <si>
    <t>Sdruž.na pomoc dětem s hand.</t>
  </si>
  <si>
    <t>Mateřské centrum v KC Motýlek</t>
  </si>
  <si>
    <t>Prázdninový příměstský tábor při NZDM Pacifik</t>
  </si>
  <si>
    <t>93. pionýrská skupina</t>
  </si>
  <si>
    <t>Provoz a vybavení prostor pro činnost</t>
  </si>
  <si>
    <t>Akce ve volném čase pro děti a mládež</t>
  </si>
  <si>
    <t>JAHODA</t>
  </si>
  <si>
    <t>S jahodou za přírodou</t>
  </si>
  <si>
    <t>SK Spectrum Praha</t>
  </si>
  <si>
    <t>Pronájem hřiště</t>
  </si>
  <si>
    <t>Octopus</t>
  </si>
  <si>
    <t>Florbal na elektrických vozících 2011</t>
  </si>
  <si>
    <t>KOB Tretra Praha</t>
  </si>
  <si>
    <t>Hrazení startovného za děti na závodech</t>
  </si>
  <si>
    <t>Česká unie neslyšících</t>
  </si>
  <si>
    <t>Zajištění VČ aktivit pro neslyšící a osoby se sluchovým postižením</t>
  </si>
  <si>
    <t>ZŠ Vybíralova</t>
  </si>
  <si>
    <t>Sportovní výměnný pobyt žáků soukromé školy Marcellin Champagnat Feurs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</si>
</sst>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1" fontId="0" fillId="3" borderId="7" xfId="0" applyNumberFormat="1" applyFill="1" applyBorder="1" applyAlignment="1">
      <alignment/>
    </xf>
    <xf numFmtId="0" fontId="0" fillId="3" borderId="9" xfId="0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15" xfId="0" applyNumberFormat="1" applyFill="1" applyBorder="1" applyAlignment="1">
      <alignment horizontal="right"/>
    </xf>
    <xf numFmtId="0" fontId="0" fillId="3" borderId="16" xfId="0" applyFill="1" applyBorder="1" applyAlignment="1">
      <alignment/>
    </xf>
    <xf numFmtId="0" fontId="0" fillId="3" borderId="17" xfId="0" applyNumberFormat="1" applyFill="1" applyBorder="1" applyAlignment="1">
      <alignment/>
    </xf>
    <xf numFmtId="0" fontId="0" fillId="4" borderId="18" xfId="0" applyFill="1" applyBorder="1" applyAlignment="1">
      <alignment/>
    </xf>
    <xf numFmtId="0" fontId="0" fillId="3" borderId="18" xfId="0" applyFill="1" applyBorder="1" applyAlignment="1">
      <alignment/>
    </xf>
    <xf numFmtId="0" fontId="1" fillId="3" borderId="19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3" borderId="17" xfId="0" applyNumberFormat="1" applyFill="1" applyBorder="1" applyAlignment="1">
      <alignment horizontal="right"/>
    </xf>
    <xf numFmtId="0" fontId="0" fillId="3" borderId="15" xfId="0" applyNumberFormat="1" applyFill="1" applyBorder="1" applyAlignment="1">
      <alignment/>
    </xf>
    <xf numFmtId="0" fontId="1" fillId="3" borderId="15" xfId="0" applyNumberFormat="1" applyFont="1" applyFill="1" applyBorder="1" applyAlignment="1">
      <alignment/>
    </xf>
    <xf numFmtId="0" fontId="0" fillId="4" borderId="15" xfId="0" applyNumberFormat="1" applyFill="1" applyBorder="1" applyAlignment="1">
      <alignment horizontal="right"/>
    </xf>
    <xf numFmtId="0" fontId="0" fillId="4" borderId="17" xfId="0" applyNumberFormat="1" applyFill="1" applyBorder="1" applyAlignment="1">
      <alignment horizontal="right"/>
    </xf>
    <xf numFmtId="0" fontId="0" fillId="3" borderId="18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NumberFormat="1" applyFill="1" applyBorder="1" applyAlignment="1">
      <alignment/>
    </xf>
    <xf numFmtId="0" fontId="1" fillId="3" borderId="22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3" xfId="0" applyNumberFormat="1" applyFill="1" applyBorder="1" applyAlignment="1">
      <alignment/>
    </xf>
    <xf numFmtId="0" fontId="1" fillId="4" borderId="7" xfId="0" applyNumberFormat="1" applyFont="1" applyFill="1" applyBorder="1" applyAlignment="1">
      <alignment/>
    </xf>
    <xf numFmtId="0" fontId="0" fillId="4" borderId="7" xfId="0" applyNumberForma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NumberFormat="1" applyFill="1" applyBorder="1" applyAlignment="1">
      <alignment/>
    </xf>
    <xf numFmtId="0" fontId="0" fillId="4" borderId="28" xfId="0" applyNumberFormat="1" applyFill="1" applyBorder="1" applyAlignment="1">
      <alignment horizontal="right"/>
    </xf>
    <xf numFmtId="0" fontId="1" fillId="4" borderId="26" xfId="0" applyNumberFormat="1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9" xfId="0" applyNumberForma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1" fillId="3" borderId="22" xfId="0" applyNumberFormat="1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9" xfId="0" applyNumberFormat="1" applyFill="1" applyBorder="1" applyAlignment="1">
      <alignment/>
    </xf>
    <xf numFmtId="0" fontId="0" fillId="4" borderId="21" xfId="0" applyNumberFormat="1" applyFill="1" applyBorder="1" applyAlignment="1">
      <alignment horizontal="right"/>
    </xf>
    <xf numFmtId="0" fontId="1" fillId="4" borderId="22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3" xfId="0" applyNumberFormat="1" applyFill="1" applyBorder="1" applyAlignment="1">
      <alignment/>
    </xf>
    <xf numFmtId="0" fontId="0" fillId="4" borderId="30" xfId="0" applyNumberFormat="1" applyFill="1" applyBorder="1" applyAlignment="1">
      <alignment horizontal="right"/>
    </xf>
    <xf numFmtId="0" fontId="1" fillId="4" borderId="19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31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30" xfId="0" applyNumberFormat="1" applyFill="1" applyBorder="1" applyAlignment="1">
      <alignment horizontal="right"/>
    </xf>
    <xf numFmtId="0" fontId="0" fillId="4" borderId="15" xfId="0" applyFill="1" applyBorder="1" applyAlignment="1">
      <alignment/>
    </xf>
    <xf numFmtId="0" fontId="0" fillId="3" borderId="31" xfId="0" applyNumberForma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9" xfId="0" applyNumberFormat="1" applyFont="1" applyFill="1" applyBorder="1" applyAlignment="1">
      <alignment/>
    </xf>
    <xf numFmtId="0" fontId="0" fillId="3" borderId="21" xfId="0" applyNumberFormat="1" applyFont="1" applyFill="1" applyBorder="1" applyAlignment="1">
      <alignment horizontal="right"/>
    </xf>
    <xf numFmtId="0" fontId="0" fillId="3" borderId="19" xfId="0" applyFont="1" applyFill="1" applyBorder="1" applyAlignment="1">
      <alignment/>
    </xf>
    <xf numFmtId="0" fontId="0" fillId="3" borderId="23" xfId="0" applyNumberFormat="1" applyFont="1" applyFill="1" applyBorder="1" applyAlignment="1">
      <alignment/>
    </xf>
    <xf numFmtId="0" fontId="0" fillId="3" borderId="30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31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ont="1" applyFill="1" applyBorder="1" applyAlignment="1">
      <alignment vertical="top"/>
    </xf>
    <xf numFmtId="0" fontId="0" fillId="3" borderId="22" xfId="0" applyFont="1" applyFill="1" applyBorder="1" applyAlignment="1">
      <alignment vertical="top"/>
    </xf>
    <xf numFmtId="0" fontId="0" fillId="4" borderId="29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ont="1" applyFill="1" applyBorder="1" applyAlignment="1">
      <alignment vertical="top"/>
    </xf>
    <xf numFmtId="0" fontId="0" fillId="3" borderId="19" xfId="0" applyFont="1" applyFill="1" applyBorder="1" applyAlignment="1">
      <alignment vertical="top"/>
    </xf>
    <xf numFmtId="0" fontId="0" fillId="4" borderId="23" xfId="0" applyNumberForma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7" xfId="0" applyNumberFormat="1" applyFill="1" applyBorder="1" applyAlignment="1">
      <alignment/>
    </xf>
    <xf numFmtId="0" fontId="1" fillId="4" borderId="22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/>
    </xf>
    <xf numFmtId="0" fontId="1" fillId="3" borderId="31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1" fillId="4" borderId="31" xfId="0" applyNumberFormat="1" applyFont="1" applyFill="1" applyBorder="1" applyAlignment="1">
      <alignment/>
    </xf>
    <xf numFmtId="0" fontId="1" fillId="3" borderId="31" xfId="0" applyNumberFormat="1" applyFont="1" applyFill="1" applyBorder="1" applyAlignment="1">
      <alignment/>
    </xf>
    <xf numFmtId="0" fontId="0" fillId="3" borderId="17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3" borderId="15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horizontal="right"/>
    </xf>
    <xf numFmtId="0" fontId="1" fillId="2" borderId="24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2" borderId="32" xfId="0" applyFill="1" applyBorder="1" applyAlignment="1">
      <alignment/>
    </xf>
    <xf numFmtId="0" fontId="0" fillId="0" borderId="15" xfId="0" applyBorder="1" applyAlignment="1">
      <alignment/>
    </xf>
    <xf numFmtId="0" fontId="0" fillId="2" borderId="33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1" fontId="0" fillId="3" borderId="34" xfId="0" applyNumberFormat="1" applyFill="1" applyBorder="1" applyAlignment="1">
      <alignment/>
    </xf>
    <xf numFmtId="0" fontId="0" fillId="2" borderId="35" xfId="0" applyFill="1" applyBorder="1" applyAlignment="1">
      <alignment horizontal="left"/>
    </xf>
    <xf numFmtId="0" fontId="0" fillId="2" borderId="36" xfId="0" applyFont="1" applyFill="1" applyBorder="1" applyAlignment="1">
      <alignment/>
    </xf>
    <xf numFmtId="0" fontId="0" fillId="2" borderId="36" xfId="0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3" fontId="0" fillId="3" borderId="38" xfId="0" applyNumberFormat="1" applyFill="1" applyBorder="1" applyAlignment="1">
      <alignment/>
    </xf>
    <xf numFmtId="0" fontId="0" fillId="3" borderId="22" xfId="0" applyNumberFormat="1" applyFill="1" applyBorder="1" applyAlignment="1">
      <alignment/>
    </xf>
    <xf numFmtId="0" fontId="1" fillId="3" borderId="29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1" fillId="3" borderId="29" xfId="0" applyNumberFormat="1" applyFont="1" applyFill="1" applyBorder="1" applyAlignment="1">
      <alignment/>
    </xf>
    <xf numFmtId="0" fontId="0" fillId="4" borderId="22" xfId="0" applyNumberFormat="1" applyFill="1" applyBorder="1" applyAlignment="1">
      <alignment horizontal="right"/>
    </xf>
    <xf numFmtId="0" fontId="1" fillId="4" borderId="29" xfId="0" applyNumberFormat="1" applyFont="1" applyFill="1" applyBorder="1" applyAlignment="1">
      <alignment/>
    </xf>
    <xf numFmtId="0" fontId="0" fillId="3" borderId="22" xfId="0" applyNumberFormat="1" applyFont="1" applyFill="1" applyBorder="1" applyAlignment="1">
      <alignment horizontal="right"/>
    </xf>
    <xf numFmtId="0" fontId="0" fillId="3" borderId="39" xfId="0" applyFont="1" applyFill="1" applyBorder="1" applyAlignment="1">
      <alignment/>
    </xf>
    <xf numFmtId="0" fontId="0" fillId="3" borderId="40" xfId="0" applyNumberFormat="1" applyFont="1" applyFill="1" applyBorder="1" applyAlignment="1">
      <alignment/>
    </xf>
    <xf numFmtId="0" fontId="0" fillId="3" borderId="41" xfId="0" applyNumberFormat="1" applyFont="1" applyFill="1" applyBorder="1" applyAlignment="1">
      <alignment horizontal="right"/>
    </xf>
    <xf numFmtId="0" fontId="1" fillId="3" borderId="40" xfId="0" applyNumberFormat="1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2" borderId="33" xfId="0" applyNumberFormat="1" applyFont="1" applyFill="1" applyBorder="1" applyAlignment="1">
      <alignment/>
    </xf>
    <xf numFmtId="3" fontId="0" fillId="2" borderId="33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0" fontId="0" fillId="0" borderId="6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3" fontId="0" fillId="2" borderId="3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2" borderId="35" xfId="0" applyFill="1" applyBorder="1" applyAlignment="1">
      <alignment/>
    </xf>
    <xf numFmtId="3" fontId="0" fillId="2" borderId="42" xfId="0" applyNumberForma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3" fontId="6" fillId="2" borderId="33" xfId="0" applyNumberFormat="1" applyFont="1" applyFill="1" applyBorder="1" applyAlignment="1">
      <alignment/>
    </xf>
    <xf numFmtId="3" fontId="6" fillId="2" borderId="3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30" sqref="B30"/>
    </sheetView>
  </sheetViews>
  <sheetFormatPr defaultColWidth="9.140625" defaultRowHeight="12.75"/>
  <cols>
    <col min="2" max="2" width="43.140625" style="0" customWidth="1"/>
    <col min="5" max="5" width="12.00390625" style="0" customWidth="1"/>
    <col min="6" max="6" width="11.28125" style="0" customWidth="1"/>
    <col min="7" max="7" width="11.140625" style="0" customWidth="1"/>
    <col min="8" max="8" width="12.00390625" style="0" customWidth="1"/>
  </cols>
  <sheetData>
    <row r="1" spans="1:8" ht="12.75">
      <c r="A1" t="s">
        <v>18</v>
      </c>
      <c r="B1">
        <v>2009</v>
      </c>
      <c r="H1" s="1" t="s">
        <v>0</v>
      </c>
    </row>
    <row r="4" ht="13.5" thickBot="1">
      <c r="B4" t="s">
        <v>1</v>
      </c>
    </row>
    <row r="5" spans="1:7" ht="12.75">
      <c r="A5" s="2"/>
      <c r="B5" s="3"/>
      <c r="C5" s="4" t="s">
        <v>2</v>
      </c>
      <c r="D5" s="3" t="s">
        <v>2</v>
      </c>
      <c r="E5" s="4" t="s">
        <v>3</v>
      </c>
      <c r="F5" s="3" t="s">
        <v>4</v>
      </c>
      <c r="G5" s="5" t="s">
        <v>5</v>
      </c>
    </row>
    <row r="6" spans="1:7" ht="12.75">
      <c r="A6" s="6" t="s">
        <v>6</v>
      </c>
      <c r="B6" s="7" t="s">
        <v>7</v>
      </c>
      <c r="C6" s="8" t="s">
        <v>8</v>
      </c>
      <c r="D6" s="7" t="s">
        <v>9</v>
      </c>
      <c r="E6" s="8" t="s">
        <v>10</v>
      </c>
      <c r="F6" s="7" t="s">
        <v>11</v>
      </c>
      <c r="G6" s="9" t="s">
        <v>12</v>
      </c>
    </row>
    <row r="7" spans="1:7" ht="13.5" thickBot="1">
      <c r="A7" s="6"/>
      <c r="B7" s="7"/>
      <c r="C7" s="8"/>
      <c r="D7" s="7"/>
      <c r="E7" s="8" t="s">
        <v>13</v>
      </c>
      <c r="F7" s="7" t="s">
        <v>13</v>
      </c>
      <c r="G7" s="9" t="s">
        <v>14</v>
      </c>
    </row>
    <row r="8" spans="1:7" ht="12.75">
      <c r="A8" s="11" t="s">
        <v>41</v>
      </c>
      <c r="B8" s="12"/>
      <c r="C8" s="13"/>
      <c r="D8" s="14"/>
      <c r="E8" s="14"/>
      <c r="F8" s="127"/>
      <c r="G8" s="134"/>
    </row>
    <row r="9" spans="1:7" ht="12.75">
      <c r="A9" s="15" t="s">
        <v>42</v>
      </c>
      <c r="B9" s="16"/>
      <c r="C9" s="17"/>
      <c r="D9" s="18"/>
      <c r="E9" s="18"/>
      <c r="F9" s="128"/>
      <c r="G9" s="135"/>
    </row>
    <row r="10" spans="1:7" ht="12.75">
      <c r="A10" s="15" t="s">
        <v>43</v>
      </c>
      <c r="B10" s="16"/>
      <c r="C10" s="17"/>
      <c r="D10" s="18"/>
      <c r="E10" s="18"/>
      <c r="F10" s="136"/>
      <c r="G10" s="19"/>
    </row>
    <row r="11" spans="1:7" ht="13.5" thickBot="1">
      <c r="A11" s="20"/>
      <c r="B11" s="21"/>
      <c r="C11" s="22"/>
      <c r="D11" s="23"/>
      <c r="E11" s="24"/>
      <c r="F11" s="129"/>
      <c r="G11" s="25"/>
    </row>
    <row r="12" spans="1:7" ht="13.5" thickBot="1">
      <c r="A12" s="130" t="s">
        <v>15</v>
      </c>
      <c r="B12" s="131" t="s">
        <v>44</v>
      </c>
      <c r="C12" s="132"/>
      <c r="D12" s="132"/>
      <c r="E12" s="132"/>
      <c r="F12" s="132"/>
      <c r="G12" s="133"/>
    </row>
    <row r="13" spans="1:2" ht="12.75">
      <c r="A13" s="26" t="s">
        <v>16</v>
      </c>
      <c r="B13" s="13" t="s">
        <v>17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90" zoomScaleNormal="90" workbookViewId="0" topLeftCell="A1">
      <selection activeCell="H4" sqref="H4"/>
    </sheetView>
  </sheetViews>
  <sheetFormatPr defaultColWidth="9.140625" defaultRowHeight="12.75"/>
  <cols>
    <col min="1" max="1" width="3.57421875" style="0" customWidth="1"/>
    <col min="2" max="2" width="27.8515625" style="0" customWidth="1"/>
    <col min="3" max="3" width="69.140625" style="0" customWidth="1"/>
    <col min="4" max="4" width="8.8515625" style="0" customWidth="1"/>
    <col min="5" max="5" width="10.00390625" style="0" customWidth="1"/>
    <col min="6" max="6" width="9.00390625" style="0" customWidth="1"/>
  </cols>
  <sheetData>
    <row r="1" spans="2:4" ht="12.75" customHeight="1">
      <c r="B1" s="27">
        <v>2011</v>
      </c>
      <c r="C1" s="150" t="s">
        <v>47</v>
      </c>
      <c r="D1" s="156" t="s">
        <v>54</v>
      </c>
    </row>
    <row r="2" spans="2:6" ht="13.5" customHeight="1" thickBot="1">
      <c r="B2" s="27" t="s">
        <v>68</v>
      </c>
      <c r="C2" s="152" t="s">
        <v>46</v>
      </c>
      <c r="E2" s="1"/>
      <c r="F2" s="153">
        <v>400000</v>
      </c>
    </row>
    <row r="3" spans="1:6" ht="12.75">
      <c r="A3" s="30"/>
      <c r="B3" s="4"/>
      <c r="C3" s="3"/>
      <c r="D3" s="3" t="s">
        <v>23</v>
      </c>
      <c r="E3" s="30" t="s">
        <v>36</v>
      </c>
      <c r="F3" s="30" t="s">
        <v>24</v>
      </c>
    </row>
    <row r="4" spans="1:6" ht="12.75">
      <c r="A4" s="32" t="s">
        <v>40</v>
      </c>
      <c r="B4" s="8"/>
      <c r="C4" s="7"/>
      <c r="D4" s="7" t="s">
        <v>27</v>
      </c>
      <c r="E4" s="32" t="s">
        <v>37</v>
      </c>
      <c r="F4" s="32" t="s">
        <v>39</v>
      </c>
    </row>
    <row r="5" spans="1:6" ht="13.5" thickBot="1">
      <c r="A5" s="62"/>
      <c r="B5" s="124" t="s">
        <v>29</v>
      </c>
      <c r="C5" s="125" t="s">
        <v>30</v>
      </c>
      <c r="D5" s="10" t="s">
        <v>31</v>
      </c>
      <c r="E5" s="62" t="s">
        <v>38</v>
      </c>
      <c r="F5" s="62" t="s">
        <v>32</v>
      </c>
    </row>
    <row r="6" spans="1:6" ht="12.75">
      <c r="A6" s="159">
        <v>1</v>
      </c>
      <c r="B6" s="165" t="s">
        <v>73</v>
      </c>
      <c r="C6" s="161" t="s">
        <v>75</v>
      </c>
      <c r="D6" s="162">
        <v>25000</v>
      </c>
      <c r="E6" s="163">
        <v>72000</v>
      </c>
      <c r="F6" s="187">
        <v>15000</v>
      </c>
    </row>
    <row r="7" spans="1:6" ht="12.75">
      <c r="A7" s="164">
        <v>2</v>
      </c>
      <c r="B7" s="165" t="s">
        <v>55</v>
      </c>
      <c r="C7" s="166" t="s">
        <v>76</v>
      </c>
      <c r="D7" s="167">
        <v>50000</v>
      </c>
      <c r="E7" s="168">
        <v>903000</v>
      </c>
      <c r="F7" s="188">
        <v>0</v>
      </c>
    </row>
    <row r="8" spans="1:6" ht="12.75">
      <c r="A8" s="164">
        <v>3</v>
      </c>
      <c r="B8" s="165" t="s">
        <v>52</v>
      </c>
      <c r="C8" s="166" t="s">
        <v>77</v>
      </c>
      <c r="D8" s="167">
        <v>50000</v>
      </c>
      <c r="E8" s="169">
        <v>395200</v>
      </c>
      <c r="F8" s="182">
        <v>20000</v>
      </c>
    </row>
    <row r="9" spans="1:6" ht="12.75">
      <c r="A9" s="164">
        <v>4</v>
      </c>
      <c r="B9" s="165" t="s">
        <v>52</v>
      </c>
      <c r="C9" s="166" t="s">
        <v>78</v>
      </c>
      <c r="D9" s="167">
        <v>32000</v>
      </c>
      <c r="E9" s="168">
        <v>93598</v>
      </c>
      <c r="F9" s="188">
        <v>0</v>
      </c>
    </row>
    <row r="10" spans="1:6" ht="12.75">
      <c r="A10" s="164">
        <v>5</v>
      </c>
      <c r="B10" s="165" t="s">
        <v>79</v>
      </c>
      <c r="C10" s="166" t="s">
        <v>80</v>
      </c>
      <c r="D10" s="167">
        <v>35000</v>
      </c>
      <c r="E10" s="168">
        <v>65000</v>
      </c>
      <c r="F10" s="188">
        <v>0</v>
      </c>
    </row>
    <row r="11" spans="1:7" ht="12.75">
      <c r="A11" s="164">
        <v>6</v>
      </c>
      <c r="B11" s="165" t="s">
        <v>79</v>
      </c>
      <c r="C11" s="166" t="s">
        <v>81</v>
      </c>
      <c r="D11" s="167">
        <v>45000</v>
      </c>
      <c r="E11" s="168">
        <v>121000</v>
      </c>
      <c r="F11" s="188">
        <v>15000</v>
      </c>
      <c r="G11" s="198"/>
    </row>
    <row r="12" spans="1:6" ht="12.75">
      <c r="A12" s="164">
        <v>7</v>
      </c>
      <c r="B12" s="165" t="s">
        <v>79</v>
      </c>
      <c r="C12" s="166" t="s">
        <v>82</v>
      </c>
      <c r="D12" s="167">
        <v>45000</v>
      </c>
      <c r="E12" s="168">
        <v>212080</v>
      </c>
      <c r="F12" s="188">
        <v>0</v>
      </c>
    </row>
    <row r="13" spans="1:6" ht="12.75">
      <c r="A13" s="164">
        <v>8</v>
      </c>
      <c r="B13" s="165" t="s">
        <v>83</v>
      </c>
      <c r="C13" s="166" t="s">
        <v>84</v>
      </c>
      <c r="D13" s="167">
        <v>37000</v>
      </c>
      <c r="E13" s="168">
        <v>45000</v>
      </c>
      <c r="F13" s="188">
        <v>15000</v>
      </c>
    </row>
    <row r="14" spans="1:6" ht="12.75">
      <c r="A14" s="164">
        <v>9</v>
      </c>
      <c r="B14" s="165" t="s">
        <v>86</v>
      </c>
      <c r="C14" s="166" t="s">
        <v>85</v>
      </c>
      <c r="D14" s="167">
        <v>50000</v>
      </c>
      <c r="E14" s="168">
        <v>515186</v>
      </c>
      <c r="F14" s="188">
        <v>20000</v>
      </c>
    </row>
    <row r="15" spans="1:8" ht="12.75">
      <c r="A15" s="164">
        <v>10</v>
      </c>
      <c r="B15" s="165" t="s">
        <v>59</v>
      </c>
      <c r="C15" s="166" t="s">
        <v>87</v>
      </c>
      <c r="D15" s="167">
        <v>20000</v>
      </c>
      <c r="E15" s="169">
        <v>96000</v>
      </c>
      <c r="F15" s="182">
        <v>15000</v>
      </c>
      <c r="G15" s="194"/>
      <c r="H15" s="151"/>
    </row>
    <row r="16" spans="1:7" ht="12.75">
      <c r="A16" s="164">
        <v>11</v>
      </c>
      <c r="B16" s="165" t="s">
        <v>59</v>
      </c>
      <c r="C16" s="166" t="s">
        <v>88</v>
      </c>
      <c r="D16" s="167">
        <v>10000</v>
      </c>
      <c r="E16" s="169">
        <v>14000</v>
      </c>
      <c r="F16" s="182">
        <v>5000</v>
      </c>
      <c r="G16" s="119"/>
    </row>
    <row r="17" spans="1:7" ht="12.75">
      <c r="A17" s="164">
        <v>12</v>
      </c>
      <c r="B17" s="165" t="s">
        <v>59</v>
      </c>
      <c r="C17" s="170" t="s">
        <v>89</v>
      </c>
      <c r="D17" s="171">
        <v>35000</v>
      </c>
      <c r="E17" s="168">
        <v>47500</v>
      </c>
      <c r="F17" s="188">
        <v>10000</v>
      </c>
      <c r="G17" s="166"/>
    </row>
    <row r="18" spans="1:7" ht="12.75">
      <c r="A18" s="164">
        <v>13</v>
      </c>
      <c r="B18" s="165" t="s">
        <v>59</v>
      </c>
      <c r="C18" s="170" t="s">
        <v>90</v>
      </c>
      <c r="D18" s="171">
        <v>35000</v>
      </c>
      <c r="E18" s="168">
        <v>46000</v>
      </c>
      <c r="F18" s="188">
        <v>0</v>
      </c>
      <c r="G18" s="119"/>
    </row>
    <row r="19" spans="1:7" ht="12.75">
      <c r="A19" s="164">
        <v>14</v>
      </c>
      <c r="B19" s="165" t="s">
        <v>119</v>
      </c>
      <c r="C19" s="166" t="s">
        <v>92</v>
      </c>
      <c r="D19" s="167">
        <v>22000</v>
      </c>
      <c r="E19" s="168">
        <v>53000</v>
      </c>
      <c r="F19" s="188">
        <v>10000</v>
      </c>
      <c r="G19" s="126"/>
    </row>
    <row r="20" spans="1:7" ht="12.75">
      <c r="A20" s="164">
        <v>15</v>
      </c>
      <c r="B20" s="165" t="s">
        <v>56</v>
      </c>
      <c r="C20" s="166" t="s">
        <v>93</v>
      </c>
      <c r="D20" s="167">
        <v>50000</v>
      </c>
      <c r="E20" s="169">
        <v>160000</v>
      </c>
      <c r="F20" s="182">
        <v>20000</v>
      </c>
      <c r="G20" s="126"/>
    </row>
    <row r="21" spans="1:7" ht="12.75">
      <c r="A21" s="164">
        <v>16</v>
      </c>
      <c r="B21" s="173" t="s">
        <v>56</v>
      </c>
      <c r="C21" s="174" t="s">
        <v>94</v>
      </c>
      <c r="D21" s="167">
        <v>15500</v>
      </c>
      <c r="E21" s="168">
        <v>42000</v>
      </c>
      <c r="F21" s="182">
        <v>10000</v>
      </c>
      <c r="G21" s="126"/>
    </row>
    <row r="22" spans="1:7" ht="12.75">
      <c r="A22" s="164">
        <v>17</v>
      </c>
      <c r="B22" s="173" t="s">
        <v>53</v>
      </c>
      <c r="C22" s="166" t="s">
        <v>103</v>
      </c>
      <c r="D22" s="167">
        <v>30000</v>
      </c>
      <c r="E22" s="169">
        <v>130000</v>
      </c>
      <c r="F22" s="182">
        <v>15000</v>
      </c>
      <c r="G22" s="126"/>
    </row>
    <row r="23" spans="1:7" ht="12.75">
      <c r="A23" s="164">
        <v>18</v>
      </c>
      <c r="B23" s="173" t="s">
        <v>106</v>
      </c>
      <c r="C23" s="166" t="s">
        <v>107</v>
      </c>
      <c r="D23" s="167">
        <v>50000</v>
      </c>
      <c r="E23" s="169">
        <v>162276</v>
      </c>
      <c r="F23" s="182">
        <v>10000</v>
      </c>
      <c r="G23" s="126"/>
    </row>
    <row r="24" spans="1:7" ht="12.75">
      <c r="A24" s="164">
        <v>19</v>
      </c>
      <c r="B24" s="173" t="s">
        <v>106</v>
      </c>
      <c r="C24" s="166" t="s">
        <v>108</v>
      </c>
      <c r="D24" s="167">
        <v>49200</v>
      </c>
      <c r="E24" s="169">
        <v>60000</v>
      </c>
      <c r="F24" s="182">
        <v>15000</v>
      </c>
      <c r="G24" s="119"/>
    </row>
    <row r="25" spans="1:7" ht="12.75">
      <c r="A25" s="164">
        <v>20</v>
      </c>
      <c r="B25" s="173" t="s">
        <v>109</v>
      </c>
      <c r="C25" s="166" t="s">
        <v>110</v>
      </c>
      <c r="D25" s="167">
        <v>50000</v>
      </c>
      <c r="E25" s="169">
        <v>340000</v>
      </c>
      <c r="F25" s="182">
        <v>10000</v>
      </c>
      <c r="G25" s="119"/>
    </row>
    <row r="26" spans="1:7" ht="12.75">
      <c r="A26" s="164">
        <v>21</v>
      </c>
      <c r="B26" s="173" t="s">
        <v>50</v>
      </c>
      <c r="C26" s="166" t="s">
        <v>113</v>
      </c>
      <c r="D26" s="167">
        <v>50000</v>
      </c>
      <c r="E26" s="169">
        <v>80500</v>
      </c>
      <c r="F26" s="182">
        <v>20000</v>
      </c>
      <c r="G26" s="119"/>
    </row>
    <row r="27" spans="1:8" ht="12.75">
      <c r="A27" s="164">
        <v>22</v>
      </c>
      <c r="B27" s="165" t="s">
        <v>121</v>
      </c>
      <c r="C27" s="166" t="s">
        <v>122</v>
      </c>
      <c r="D27" s="167">
        <v>30000</v>
      </c>
      <c r="E27" s="169">
        <v>150000</v>
      </c>
      <c r="F27" s="182">
        <v>20000</v>
      </c>
      <c r="G27" s="194"/>
      <c r="H27" s="151"/>
    </row>
    <row r="28" spans="1:7" ht="12.75">
      <c r="A28" s="164">
        <v>23</v>
      </c>
      <c r="B28" s="173" t="s">
        <v>121</v>
      </c>
      <c r="C28" s="166" t="s">
        <v>123</v>
      </c>
      <c r="D28" s="167">
        <v>150000</v>
      </c>
      <c r="E28" s="169">
        <v>1500000</v>
      </c>
      <c r="F28" s="182">
        <v>30000</v>
      </c>
      <c r="G28" s="195"/>
    </row>
    <row r="29" spans="1:7" ht="12.75">
      <c r="A29" s="164">
        <v>24</v>
      </c>
      <c r="B29" s="173" t="s">
        <v>51</v>
      </c>
      <c r="C29" s="174" t="s">
        <v>126</v>
      </c>
      <c r="D29" s="167">
        <v>50000</v>
      </c>
      <c r="E29" s="168">
        <v>120000</v>
      </c>
      <c r="F29" s="188">
        <v>10000</v>
      </c>
      <c r="G29" s="193"/>
    </row>
    <row r="30" spans="1:7" ht="12.75">
      <c r="A30" s="164">
        <v>25</v>
      </c>
      <c r="B30" s="173" t="s">
        <v>51</v>
      </c>
      <c r="C30" s="166" t="s">
        <v>127</v>
      </c>
      <c r="D30" s="167">
        <v>20000</v>
      </c>
      <c r="E30" s="169">
        <v>40000</v>
      </c>
      <c r="F30" s="182">
        <v>0</v>
      </c>
      <c r="G30" s="193"/>
    </row>
    <row r="31" spans="1:7" ht="12.75">
      <c r="A31" s="164">
        <v>26</v>
      </c>
      <c r="B31" s="165" t="s">
        <v>49</v>
      </c>
      <c r="C31" s="166" t="s">
        <v>128</v>
      </c>
      <c r="D31" s="167">
        <v>5000</v>
      </c>
      <c r="E31" s="168">
        <v>10000</v>
      </c>
      <c r="F31" s="188">
        <v>0</v>
      </c>
      <c r="G31" s="196"/>
    </row>
    <row r="32" spans="1:7" ht="12.75">
      <c r="A32" s="164">
        <v>27</v>
      </c>
      <c r="B32" s="165" t="s">
        <v>49</v>
      </c>
      <c r="C32" s="166" t="s">
        <v>131</v>
      </c>
      <c r="D32" s="167">
        <v>20000</v>
      </c>
      <c r="E32" s="168">
        <v>28500</v>
      </c>
      <c r="F32" s="188">
        <v>15000</v>
      </c>
      <c r="G32" s="196"/>
    </row>
    <row r="33" spans="1:7" ht="12.75">
      <c r="A33" s="164">
        <v>28</v>
      </c>
      <c r="B33" s="165" t="s">
        <v>140</v>
      </c>
      <c r="C33" s="170" t="s">
        <v>141</v>
      </c>
      <c r="D33" s="171">
        <v>50000</v>
      </c>
      <c r="E33" s="168">
        <v>80000</v>
      </c>
      <c r="F33" s="188">
        <v>30000</v>
      </c>
      <c r="G33" s="196"/>
    </row>
    <row r="34" spans="1:7" ht="12.75">
      <c r="A34" s="164">
        <v>29</v>
      </c>
      <c r="B34" s="165" t="s">
        <v>142</v>
      </c>
      <c r="C34" s="166" t="s">
        <v>143</v>
      </c>
      <c r="D34" s="167">
        <v>42000</v>
      </c>
      <c r="E34" s="169">
        <v>115000</v>
      </c>
      <c r="F34" s="182">
        <v>10000</v>
      </c>
      <c r="G34" s="193"/>
    </row>
    <row r="35" spans="1:7" s="120" customFormat="1" ht="12.75">
      <c r="A35" s="164">
        <v>30</v>
      </c>
      <c r="B35" s="165" t="s">
        <v>144</v>
      </c>
      <c r="C35" s="166" t="s">
        <v>145</v>
      </c>
      <c r="D35" s="175">
        <v>5000</v>
      </c>
      <c r="E35" s="169">
        <v>15000</v>
      </c>
      <c r="F35" s="182">
        <v>5000</v>
      </c>
      <c r="G35" s="193"/>
    </row>
    <row r="36" spans="1:7" s="120" customFormat="1" ht="13.5" thickBot="1">
      <c r="A36" s="164">
        <v>31</v>
      </c>
      <c r="B36" s="165" t="s">
        <v>148</v>
      </c>
      <c r="C36" s="189" t="s">
        <v>149</v>
      </c>
      <c r="D36" s="175">
        <v>20000</v>
      </c>
      <c r="E36" s="169">
        <v>33334</v>
      </c>
      <c r="F36" s="190">
        <v>0</v>
      </c>
      <c r="G36" s="193"/>
    </row>
    <row r="37" spans="1:7" s="120" customFormat="1" ht="13.5" thickBot="1">
      <c r="A37" s="123"/>
      <c r="B37" s="121" t="s">
        <v>45</v>
      </c>
      <c r="C37" s="123"/>
      <c r="D37" s="201">
        <f>SUM(D6:D36)</f>
        <v>1177700</v>
      </c>
      <c r="E37" s="155">
        <f>SUM(E6:E36)</f>
        <v>5745174</v>
      </c>
      <c r="F37" s="154">
        <f>SUM(F6:F36)</f>
        <v>345000</v>
      </c>
      <c r="G37" s="197"/>
    </row>
    <row r="38" spans="1:6" s="120" customFormat="1" ht="12.75">
      <c r="A38"/>
      <c r="B38"/>
      <c r="C38" s="156"/>
      <c r="D38"/>
      <c r="E38"/>
      <c r="F38" s="153"/>
    </row>
    <row r="39" spans="1:6" s="120" customFormat="1" ht="12.75">
      <c r="A39"/>
      <c r="B39"/>
      <c r="C39"/>
      <c r="D39"/>
      <c r="E39"/>
      <c r="F39" s="153"/>
    </row>
    <row r="40" spans="2:4" ht="12.75">
      <c r="B40" s="27">
        <v>2011</v>
      </c>
      <c r="C40" s="150" t="s">
        <v>47</v>
      </c>
      <c r="D40" s="156" t="s">
        <v>61</v>
      </c>
    </row>
    <row r="41" spans="2:6" ht="13.5" thickBot="1">
      <c r="B41" s="27" t="s">
        <v>67</v>
      </c>
      <c r="C41" s="152" t="s">
        <v>48</v>
      </c>
      <c r="E41" s="1"/>
      <c r="F41" s="153">
        <v>360000</v>
      </c>
    </row>
    <row r="42" spans="1:6" ht="12.75">
      <c r="A42" s="30"/>
      <c r="B42" s="4"/>
      <c r="C42" s="3"/>
      <c r="D42" s="3" t="s">
        <v>23</v>
      </c>
      <c r="E42" s="30" t="s">
        <v>36</v>
      </c>
      <c r="F42" s="30" t="s">
        <v>24</v>
      </c>
    </row>
    <row r="43" spans="1:6" ht="12.75">
      <c r="A43" s="32" t="s">
        <v>40</v>
      </c>
      <c r="B43" s="8"/>
      <c r="C43" s="7"/>
      <c r="D43" s="7" t="s">
        <v>27</v>
      </c>
      <c r="E43" s="32" t="s">
        <v>37</v>
      </c>
      <c r="F43" s="32" t="s">
        <v>39</v>
      </c>
    </row>
    <row r="44" spans="1:6" ht="13.5" thickBot="1">
      <c r="A44" s="62"/>
      <c r="B44" s="124" t="s">
        <v>29</v>
      </c>
      <c r="C44" s="125" t="s">
        <v>30</v>
      </c>
      <c r="D44" s="10" t="s">
        <v>31</v>
      </c>
      <c r="E44" s="62" t="s">
        <v>38</v>
      </c>
      <c r="F44" s="62" t="s">
        <v>32</v>
      </c>
    </row>
    <row r="45" spans="1:6" ht="12.75">
      <c r="A45" s="159">
        <v>1</v>
      </c>
      <c r="B45" s="160" t="s">
        <v>71</v>
      </c>
      <c r="C45" s="161" t="s">
        <v>72</v>
      </c>
      <c r="D45" s="176">
        <v>60000</v>
      </c>
      <c r="E45" s="177">
        <v>90000</v>
      </c>
      <c r="F45" s="187">
        <v>20000</v>
      </c>
    </row>
    <row r="46" spans="1:6" ht="12.75">
      <c r="A46" s="122">
        <v>2</v>
      </c>
      <c r="B46" s="165" t="s">
        <v>73</v>
      </c>
      <c r="C46" s="166" t="s">
        <v>74</v>
      </c>
      <c r="D46" s="178">
        <v>25000</v>
      </c>
      <c r="E46" s="179">
        <v>56014</v>
      </c>
      <c r="F46" s="188">
        <v>15000</v>
      </c>
    </row>
    <row r="47" spans="1:6" ht="12.75">
      <c r="A47" s="122">
        <v>3</v>
      </c>
      <c r="B47" s="165" t="s">
        <v>58</v>
      </c>
      <c r="C47" s="166" t="s">
        <v>91</v>
      </c>
      <c r="D47" s="178">
        <v>50000</v>
      </c>
      <c r="E47" s="180">
        <v>341160</v>
      </c>
      <c r="F47" s="182">
        <v>25000</v>
      </c>
    </row>
    <row r="48" spans="1:7" ht="12.75">
      <c r="A48" s="122">
        <v>4</v>
      </c>
      <c r="B48" s="165" t="s">
        <v>62</v>
      </c>
      <c r="C48" s="166" t="s">
        <v>95</v>
      </c>
      <c r="D48" s="178">
        <v>44860</v>
      </c>
      <c r="E48" s="179">
        <v>262860</v>
      </c>
      <c r="F48" s="188">
        <v>25000</v>
      </c>
      <c r="G48" s="197"/>
    </row>
    <row r="49" spans="1:7" ht="12.75">
      <c r="A49" s="122">
        <v>5</v>
      </c>
      <c r="B49" s="165" t="s">
        <v>96</v>
      </c>
      <c r="C49" s="166" t="s">
        <v>97</v>
      </c>
      <c r="D49" s="178">
        <v>48600</v>
      </c>
      <c r="E49" s="179">
        <v>54000</v>
      </c>
      <c r="F49" s="188">
        <v>0</v>
      </c>
      <c r="G49" s="197"/>
    </row>
    <row r="50" spans="1:7" ht="12.75">
      <c r="A50" s="122">
        <v>6</v>
      </c>
      <c r="B50" s="165" t="s">
        <v>99</v>
      </c>
      <c r="C50" s="166" t="s">
        <v>100</v>
      </c>
      <c r="D50" s="178">
        <v>35000</v>
      </c>
      <c r="E50" s="179">
        <v>43000</v>
      </c>
      <c r="F50" s="188">
        <v>0</v>
      </c>
      <c r="G50" s="197"/>
    </row>
    <row r="51" spans="1:7" ht="12.75">
      <c r="A51" s="122">
        <v>7</v>
      </c>
      <c r="B51" s="165" t="s">
        <v>99</v>
      </c>
      <c r="C51" s="166" t="s">
        <v>101</v>
      </c>
      <c r="D51" s="178">
        <v>50000</v>
      </c>
      <c r="E51" s="180">
        <v>84200</v>
      </c>
      <c r="F51" s="188">
        <v>5000</v>
      </c>
      <c r="G51" s="197"/>
    </row>
    <row r="52" spans="1:7" ht="12.75">
      <c r="A52" s="122">
        <v>8</v>
      </c>
      <c r="B52" s="165" t="s">
        <v>64</v>
      </c>
      <c r="C52" s="166" t="s">
        <v>57</v>
      </c>
      <c r="D52" s="178">
        <v>49900</v>
      </c>
      <c r="E52" s="168">
        <v>247300</v>
      </c>
      <c r="F52" s="188">
        <v>20000</v>
      </c>
      <c r="G52" s="197"/>
    </row>
    <row r="53" spans="1:8" ht="12.75">
      <c r="A53" s="122">
        <v>9</v>
      </c>
      <c r="B53" s="165" t="s">
        <v>64</v>
      </c>
      <c r="C53" s="166" t="s">
        <v>102</v>
      </c>
      <c r="D53" s="178">
        <v>45400</v>
      </c>
      <c r="E53" s="168">
        <v>135100</v>
      </c>
      <c r="F53" s="188">
        <v>10000</v>
      </c>
      <c r="G53" s="197"/>
      <c r="H53" s="157"/>
    </row>
    <row r="54" spans="1:7" ht="12.75">
      <c r="A54" s="122">
        <v>10</v>
      </c>
      <c r="B54" s="165" t="s">
        <v>104</v>
      </c>
      <c r="C54" s="166" t="s">
        <v>105</v>
      </c>
      <c r="D54" s="178">
        <v>40000</v>
      </c>
      <c r="E54" s="169">
        <v>132500</v>
      </c>
      <c r="F54" s="182">
        <v>0</v>
      </c>
      <c r="G54" s="158"/>
    </row>
    <row r="55" spans="1:7" ht="12.75">
      <c r="A55" s="122">
        <v>11</v>
      </c>
      <c r="B55" s="165" t="s">
        <v>111</v>
      </c>
      <c r="C55" s="166" t="s">
        <v>112</v>
      </c>
      <c r="D55" s="178">
        <v>20000</v>
      </c>
      <c r="E55" s="169">
        <v>54000</v>
      </c>
      <c r="F55" s="182">
        <v>10000</v>
      </c>
      <c r="G55" s="158"/>
    </row>
    <row r="56" spans="1:7" ht="12.75">
      <c r="A56" s="122">
        <v>12</v>
      </c>
      <c r="B56" s="165" t="s">
        <v>114</v>
      </c>
      <c r="C56" s="170" t="s">
        <v>115</v>
      </c>
      <c r="D56" s="181">
        <v>15000</v>
      </c>
      <c r="E56" s="168">
        <v>450000</v>
      </c>
      <c r="F56" s="188">
        <v>0</v>
      </c>
      <c r="G56" s="158"/>
    </row>
    <row r="57" spans="1:7" ht="12.75">
      <c r="A57" s="122">
        <v>13</v>
      </c>
      <c r="B57" s="172" t="s">
        <v>114</v>
      </c>
      <c r="C57" s="170" t="s">
        <v>116</v>
      </c>
      <c r="D57" s="181">
        <v>15000</v>
      </c>
      <c r="E57" s="168">
        <v>99200</v>
      </c>
      <c r="F57" s="188">
        <v>15000</v>
      </c>
      <c r="G57" s="158"/>
    </row>
    <row r="58" spans="1:7" ht="12.75">
      <c r="A58" s="122">
        <v>14</v>
      </c>
      <c r="B58" s="165" t="s">
        <v>117</v>
      </c>
      <c r="C58" s="166" t="s">
        <v>118</v>
      </c>
      <c r="D58" s="178">
        <v>50000</v>
      </c>
      <c r="E58" s="168">
        <v>175000</v>
      </c>
      <c r="F58" s="188">
        <v>20000</v>
      </c>
      <c r="G58" s="158"/>
    </row>
    <row r="59" spans="1:7" ht="12.75">
      <c r="A59" s="122">
        <v>15</v>
      </c>
      <c r="B59" s="165" t="s">
        <v>65</v>
      </c>
      <c r="C59" s="166" t="s">
        <v>120</v>
      </c>
      <c r="D59" s="178">
        <v>25000</v>
      </c>
      <c r="E59" s="169">
        <v>25000</v>
      </c>
      <c r="F59" s="182">
        <v>15000</v>
      </c>
      <c r="G59" s="166"/>
    </row>
    <row r="60" spans="1:7" ht="12.75">
      <c r="A60" s="122">
        <v>16</v>
      </c>
      <c r="B60" s="173" t="s">
        <v>65</v>
      </c>
      <c r="C60" s="174" t="s">
        <v>66</v>
      </c>
      <c r="D60" s="178">
        <v>75000</v>
      </c>
      <c r="E60" s="168">
        <v>120000</v>
      </c>
      <c r="F60" s="182">
        <v>0</v>
      </c>
      <c r="G60" s="194"/>
    </row>
    <row r="61" spans="1:7" ht="12.75">
      <c r="A61" s="122">
        <v>17</v>
      </c>
      <c r="B61" s="173" t="s">
        <v>60</v>
      </c>
      <c r="C61" s="166" t="s">
        <v>124</v>
      </c>
      <c r="D61" s="178">
        <v>30000</v>
      </c>
      <c r="E61" s="169">
        <v>117000</v>
      </c>
      <c r="F61" s="182">
        <v>0</v>
      </c>
      <c r="G61" s="194"/>
    </row>
    <row r="62" spans="1:7" ht="12.75">
      <c r="A62" s="122">
        <v>18</v>
      </c>
      <c r="B62" s="165" t="s">
        <v>60</v>
      </c>
      <c r="C62" s="166" t="s">
        <v>125</v>
      </c>
      <c r="D62" s="178">
        <v>50000</v>
      </c>
      <c r="E62" s="169">
        <v>138000</v>
      </c>
      <c r="F62" s="182">
        <v>0</v>
      </c>
      <c r="G62" s="194"/>
    </row>
    <row r="63" spans="1:7" ht="12.75">
      <c r="A63" s="122">
        <v>19</v>
      </c>
      <c r="B63" s="173" t="s">
        <v>49</v>
      </c>
      <c r="C63" s="166" t="s">
        <v>129</v>
      </c>
      <c r="D63" s="178">
        <v>20000</v>
      </c>
      <c r="E63" s="169">
        <v>28000</v>
      </c>
      <c r="F63" s="182">
        <v>10000</v>
      </c>
      <c r="G63" s="194"/>
    </row>
    <row r="64" spans="1:7" ht="12.75">
      <c r="A64" s="122">
        <v>20</v>
      </c>
      <c r="B64" s="165" t="s">
        <v>49</v>
      </c>
      <c r="C64" s="166" t="s">
        <v>130</v>
      </c>
      <c r="D64" s="178">
        <v>10000</v>
      </c>
      <c r="E64" s="169">
        <v>15000</v>
      </c>
      <c r="F64" s="182">
        <v>10000</v>
      </c>
      <c r="G64" s="194"/>
    </row>
    <row r="65" spans="1:7" ht="12.75">
      <c r="A65" s="122">
        <v>21</v>
      </c>
      <c r="B65" s="165" t="s">
        <v>132</v>
      </c>
      <c r="C65" s="166" t="s">
        <v>133</v>
      </c>
      <c r="D65" s="178">
        <v>80000</v>
      </c>
      <c r="E65" s="169">
        <v>983984</v>
      </c>
      <c r="F65" s="182">
        <v>20000</v>
      </c>
      <c r="G65" s="194"/>
    </row>
    <row r="66" spans="1:7" ht="12.75">
      <c r="A66" s="122">
        <v>22</v>
      </c>
      <c r="B66" s="165" t="s">
        <v>132</v>
      </c>
      <c r="C66" s="166" t="s">
        <v>134</v>
      </c>
      <c r="D66" s="178">
        <v>35000</v>
      </c>
      <c r="E66" s="169">
        <v>46800</v>
      </c>
      <c r="F66" s="182">
        <v>20000</v>
      </c>
      <c r="G66" s="194"/>
    </row>
    <row r="67" spans="1:6" ht="12.75">
      <c r="A67" s="122">
        <v>23</v>
      </c>
      <c r="B67" s="165" t="s">
        <v>135</v>
      </c>
      <c r="C67" s="166" t="s">
        <v>136</v>
      </c>
      <c r="D67" s="178">
        <v>30000</v>
      </c>
      <c r="E67" s="169">
        <v>40000</v>
      </c>
      <c r="F67" s="182">
        <v>0</v>
      </c>
    </row>
    <row r="68" spans="1:6" ht="12.75">
      <c r="A68" s="122">
        <v>24</v>
      </c>
      <c r="B68" s="173" t="s">
        <v>135</v>
      </c>
      <c r="C68" s="174" t="s">
        <v>137</v>
      </c>
      <c r="D68" s="178">
        <v>50000</v>
      </c>
      <c r="E68" s="168">
        <v>227000</v>
      </c>
      <c r="F68" s="188">
        <v>20000</v>
      </c>
    </row>
    <row r="69" spans="1:6" ht="12.75">
      <c r="A69" s="122">
        <v>25</v>
      </c>
      <c r="B69" s="173" t="s">
        <v>138</v>
      </c>
      <c r="C69" s="166" t="s">
        <v>139</v>
      </c>
      <c r="D69" s="178">
        <v>50000</v>
      </c>
      <c r="E69" s="169">
        <v>283900</v>
      </c>
      <c r="F69" s="182">
        <v>20000</v>
      </c>
    </row>
    <row r="70" spans="1:7" ht="13.5" thickBot="1">
      <c r="A70" s="122">
        <v>26</v>
      </c>
      <c r="B70" s="173" t="s">
        <v>146</v>
      </c>
      <c r="C70" s="166" t="s">
        <v>147</v>
      </c>
      <c r="D70" s="178">
        <v>120000</v>
      </c>
      <c r="E70" s="168">
        <v>3022729</v>
      </c>
      <c r="F70" s="188">
        <v>0</v>
      </c>
      <c r="G70" s="198"/>
    </row>
    <row r="71" spans="1:6" ht="13.5" thickBot="1">
      <c r="A71" s="123"/>
      <c r="B71" s="183" t="s">
        <v>45</v>
      </c>
      <c r="C71" s="184"/>
      <c r="D71" s="200">
        <f>SUM(D45:D70)</f>
        <v>1123760</v>
      </c>
      <c r="E71" s="186">
        <f>SUM(E45:E70)</f>
        <v>7271747</v>
      </c>
      <c r="F71" s="185">
        <f>SUM(F45:F70)</f>
        <v>280000</v>
      </c>
    </row>
    <row r="72" spans="3:6" ht="12.75">
      <c r="C72" s="156"/>
      <c r="F72" s="153"/>
    </row>
    <row r="73" spans="3:6" ht="12.75">
      <c r="C73" s="156"/>
      <c r="F73" s="153"/>
    </row>
    <row r="75" spans="2:3" ht="12.75">
      <c r="B75" s="27">
        <v>2011</v>
      </c>
      <c r="C75" s="150" t="s">
        <v>47</v>
      </c>
    </row>
    <row r="76" spans="2:6" ht="13.5" thickBot="1">
      <c r="B76" s="27" t="s">
        <v>69</v>
      </c>
      <c r="C76" s="152" t="s">
        <v>70</v>
      </c>
      <c r="E76" s="1"/>
      <c r="F76" s="153">
        <v>40000</v>
      </c>
    </row>
    <row r="77" spans="1:6" ht="12.75">
      <c r="A77" s="30"/>
      <c r="B77" s="4"/>
      <c r="C77" s="3"/>
      <c r="D77" s="3" t="s">
        <v>23</v>
      </c>
      <c r="E77" s="30" t="s">
        <v>36</v>
      </c>
      <c r="F77" s="30" t="s">
        <v>24</v>
      </c>
    </row>
    <row r="78" spans="1:6" ht="12.75">
      <c r="A78" s="32" t="s">
        <v>40</v>
      </c>
      <c r="B78" s="8"/>
      <c r="C78" s="7"/>
      <c r="D78" s="7" t="s">
        <v>27</v>
      </c>
      <c r="E78" s="32" t="s">
        <v>37</v>
      </c>
      <c r="F78" s="32" t="s">
        <v>39</v>
      </c>
    </row>
    <row r="79" spans="1:6" ht="13.5" thickBot="1">
      <c r="A79" s="62"/>
      <c r="B79" s="124" t="s">
        <v>29</v>
      </c>
      <c r="C79" s="125" t="s">
        <v>30</v>
      </c>
      <c r="D79" s="10" t="s">
        <v>31</v>
      </c>
      <c r="E79" s="62" t="s">
        <v>38</v>
      </c>
      <c r="F79" s="62" t="s">
        <v>32</v>
      </c>
    </row>
    <row r="80" spans="1:6" ht="13.5" thickBot="1">
      <c r="A80" s="122">
        <v>1</v>
      </c>
      <c r="B80" s="160" t="s">
        <v>63</v>
      </c>
      <c r="C80" s="161" t="s">
        <v>98</v>
      </c>
      <c r="D80" s="176">
        <v>42950</v>
      </c>
      <c r="E80" s="177">
        <v>74950</v>
      </c>
      <c r="F80" s="187">
        <v>40000</v>
      </c>
    </row>
    <row r="81" spans="1:6" ht="13.5" thickBot="1">
      <c r="A81" s="123"/>
      <c r="B81" s="183" t="s">
        <v>45</v>
      </c>
      <c r="C81" s="184"/>
      <c r="D81" s="185">
        <f>SUM(D80:D80)</f>
        <v>42950</v>
      </c>
      <c r="E81" s="185">
        <f>SUM(E80:E80)</f>
        <v>74950</v>
      </c>
      <c r="F81" s="185">
        <f>SUM(F80:F80)</f>
        <v>40000</v>
      </c>
    </row>
    <row r="83" ht="13.5" thickBot="1"/>
    <row r="84" spans="3:6" ht="13.5" thickBot="1">
      <c r="C84" s="199"/>
      <c r="E84" s="191" t="s">
        <v>15</v>
      </c>
      <c r="F84" s="192">
        <f>F81+F71+F37</f>
        <v>665000</v>
      </c>
    </row>
    <row r="85" ht="12.75">
      <c r="C85" s="119"/>
    </row>
  </sheetData>
  <printOptions/>
  <pageMargins left="0.75" right="0.75" top="1" bottom="0.73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J12" sqref="J12"/>
    </sheetView>
  </sheetViews>
  <sheetFormatPr defaultColWidth="9.140625" defaultRowHeight="12.75"/>
  <cols>
    <col min="1" max="1" width="5.00390625" style="0" customWidth="1"/>
    <col min="2" max="2" width="27.8515625" style="0" customWidth="1"/>
    <col min="3" max="3" width="64.28125" style="0" customWidth="1"/>
    <col min="4" max="4" width="8.8515625" style="0" customWidth="1"/>
    <col min="5" max="5" width="8.00390625" style="0" customWidth="1"/>
    <col min="6" max="6" width="9.00390625" style="0" customWidth="1"/>
  </cols>
  <sheetData>
    <row r="1" spans="1:6" ht="13.5" thickBot="1">
      <c r="A1" t="s">
        <v>18</v>
      </c>
      <c r="B1" s="27">
        <v>2009</v>
      </c>
      <c r="C1" t="s">
        <v>19</v>
      </c>
      <c r="D1" t="s">
        <v>20</v>
      </c>
      <c r="F1" s="1"/>
    </row>
    <row r="2" spans="1:6" ht="15.75">
      <c r="A2" s="28"/>
      <c r="B2" s="29"/>
      <c r="C2" s="3"/>
      <c r="D2" s="3"/>
      <c r="E2" s="30"/>
      <c r="F2" s="30" t="s">
        <v>21</v>
      </c>
    </row>
    <row r="3" spans="1:6" ht="12.75">
      <c r="A3" s="31" t="s">
        <v>22</v>
      </c>
      <c r="B3" s="8"/>
      <c r="C3" s="7"/>
      <c r="D3" s="7" t="s">
        <v>23</v>
      </c>
      <c r="E3" s="32" t="s">
        <v>24</v>
      </c>
      <c r="F3" s="32" t="s">
        <v>25</v>
      </c>
    </row>
    <row r="4" spans="1:6" ht="12.75">
      <c r="A4" s="31" t="s">
        <v>26</v>
      </c>
      <c r="B4" s="8"/>
      <c r="C4" s="7"/>
      <c r="D4" s="7" t="s">
        <v>27</v>
      </c>
      <c r="E4" s="32" t="s">
        <v>25</v>
      </c>
      <c r="F4" s="32" t="s">
        <v>28</v>
      </c>
    </row>
    <row r="5" spans="1:6" ht="13.5" thickBot="1">
      <c r="A5" s="31"/>
      <c r="B5" s="33" t="s">
        <v>29</v>
      </c>
      <c r="C5" s="34" t="s">
        <v>30</v>
      </c>
      <c r="D5" s="7" t="s">
        <v>31</v>
      </c>
      <c r="E5" s="32" t="s">
        <v>32</v>
      </c>
      <c r="F5" s="32" t="s">
        <v>33</v>
      </c>
    </row>
    <row r="6" spans="1:6" ht="12.75">
      <c r="A6" s="63"/>
      <c r="B6" s="63"/>
      <c r="C6" s="64"/>
      <c r="D6" s="65"/>
      <c r="E6" s="66"/>
      <c r="F6" s="67"/>
    </row>
    <row r="7" spans="1:6" ht="12.75">
      <c r="A7" s="52"/>
      <c r="B7" s="51"/>
      <c r="C7" s="68"/>
      <c r="D7" s="69"/>
      <c r="E7" s="70"/>
      <c r="F7" s="71"/>
    </row>
    <row r="8" spans="1:6" ht="12.75">
      <c r="A8" s="52"/>
      <c r="B8" s="52"/>
      <c r="C8" s="72"/>
      <c r="D8" s="73"/>
      <c r="E8" s="74"/>
      <c r="F8" s="75"/>
    </row>
    <row r="9" spans="1:6" ht="12.75">
      <c r="A9" s="41"/>
      <c r="B9" s="41"/>
      <c r="C9" s="76"/>
      <c r="D9" s="77"/>
      <c r="E9" s="78"/>
      <c r="F9" s="79"/>
    </row>
    <row r="10" spans="1:6" ht="12.75">
      <c r="A10" s="52"/>
      <c r="B10" s="51"/>
      <c r="C10" s="68"/>
      <c r="D10" s="69"/>
      <c r="E10" s="70"/>
      <c r="F10" s="71"/>
    </row>
    <row r="11" spans="1:6" ht="12.75">
      <c r="A11" s="41"/>
      <c r="B11" s="42"/>
      <c r="C11" s="82"/>
      <c r="D11" s="56"/>
      <c r="E11" s="83"/>
      <c r="F11" s="43"/>
    </row>
    <row r="12" spans="1:6" ht="12.75">
      <c r="A12" s="52"/>
      <c r="B12" s="52"/>
      <c r="C12" s="72"/>
      <c r="D12" s="73"/>
      <c r="E12" s="74"/>
      <c r="F12" s="75"/>
    </row>
    <row r="13" spans="1:6" ht="12.75">
      <c r="A13" s="52"/>
      <c r="B13" s="86"/>
      <c r="C13" s="87"/>
      <c r="D13" s="88"/>
      <c r="E13" s="89"/>
      <c r="F13" s="71"/>
    </row>
    <row r="14" spans="1:6" ht="12.75">
      <c r="A14" s="41"/>
      <c r="B14" s="50"/>
      <c r="C14" s="90"/>
      <c r="D14" s="91"/>
      <c r="E14" s="92"/>
      <c r="F14" s="43"/>
    </row>
    <row r="15" spans="1:6" ht="12.75">
      <c r="A15" s="96"/>
      <c r="B15" s="97"/>
      <c r="C15" s="98"/>
      <c r="D15" s="99"/>
      <c r="E15" s="74"/>
      <c r="F15" s="71"/>
    </row>
    <row r="16" spans="1:6" ht="12.75">
      <c r="A16" s="100"/>
      <c r="B16" s="101"/>
      <c r="C16" s="102"/>
      <c r="D16" s="103"/>
      <c r="E16" s="78"/>
      <c r="F16" s="43"/>
    </row>
    <row r="17" spans="1:6" ht="12.75">
      <c r="A17" s="96"/>
      <c r="B17" s="97"/>
      <c r="C17" s="98"/>
      <c r="D17" s="99"/>
      <c r="E17" s="74"/>
      <c r="F17" s="71"/>
    </row>
    <row r="18" spans="1:6" ht="12.75">
      <c r="A18" s="41"/>
      <c r="B18" s="50"/>
      <c r="C18" s="90"/>
      <c r="D18" s="91"/>
      <c r="E18" s="92"/>
      <c r="F18" s="43"/>
    </row>
    <row r="19" spans="1:6" ht="12.75">
      <c r="A19" s="51"/>
      <c r="B19" s="52"/>
      <c r="C19" s="72"/>
      <c r="D19" s="73"/>
      <c r="E19" s="53"/>
      <c r="F19" s="106"/>
    </row>
    <row r="20" spans="1:6" ht="12.75">
      <c r="A20" s="51"/>
      <c r="B20" s="51"/>
      <c r="C20" s="68"/>
      <c r="D20" s="69"/>
      <c r="E20" s="107"/>
      <c r="F20" s="54"/>
    </row>
    <row r="21" spans="1:6" ht="12.75">
      <c r="A21" s="51"/>
      <c r="B21" s="51"/>
      <c r="C21" s="68"/>
      <c r="D21" s="69"/>
      <c r="E21" s="107"/>
      <c r="F21" s="54"/>
    </row>
    <row r="22" spans="1:6" ht="12.75">
      <c r="A22" s="36"/>
      <c r="B22" s="36"/>
      <c r="C22" s="104"/>
      <c r="D22" s="105"/>
      <c r="E22" s="37"/>
      <c r="F22" s="47"/>
    </row>
    <row r="23" spans="1:6" ht="12.75">
      <c r="A23" s="51"/>
      <c r="B23" s="52"/>
      <c r="C23" s="72"/>
      <c r="D23" s="73"/>
      <c r="E23" s="53"/>
      <c r="F23" s="106"/>
    </row>
    <row r="24" spans="1:6" ht="12.75">
      <c r="A24" s="36"/>
      <c r="B24" s="36"/>
      <c r="C24" s="84"/>
      <c r="D24" s="105"/>
      <c r="E24" s="46"/>
      <c r="F24" s="109"/>
    </row>
    <row r="25" spans="1:6" ht="12.75">
      <c r="A25" s="51"/>
      <c r="B25" s="51"/>
      <c r="C25" s="68"/>
      <c r="D25" s="69"/>
      <c r="E25" s="137"/>
      <c r="F25" s="138"/>
    </row>
    <row r="26" spans="1:6" ht="12.75">
      <c r="A26" s="36"/>
      <c r="B26" s="36"/>
      <c r="C26" s="104"/>
      <c r="D26" s="105"/>
      <c r="E26" s="46"/>
      <c r="F26" s="109"/>
    </row>
    <row r="27" spans="1:6" ht="12.75">
      <c r="A27" s="52"/>
      <c r="B27" s="52"/>
      <c r="C27" s="72"/>
      <c r="D27" s="73"/>
      <c r="E27" s="137"/>
      <c r="F27" s="138"/>
    </row>
    <row r="28" spans="1:6" ht="12.75">
      <c r="A28" s="39"/>
      <c r="B28" s="39"/>
      <c r="C28" s="55"/>
      <c r="D28" s="85"/>
      <c r="E28" s="40"/>
      <c r="F28" s="108"/>
    </row>
    <row r="29" spans="1:6" ht="12.75">
      <c r="A29" s="39"/>
      <c r="B29" s="39"/>
      <c r="C29" s="55"/>
      <c r="D29" s="85"/>
      <c r="E29" s="40"/>
      <c r="F29" s="108"/>
    </row>
    <row r="30" spans="1:6" ht="12.75">
      <c r="A30" s="36"/>
      <c r="B30" s="36"/>
      <c r="C30" s="104"/>
      <c r="D30" s="105"/>
      <c r="E30" s="46"/>
      <c r="F30" s="109"/>
    </row>
    <row r="31" spans="1:6" ht="12.75">
      <c r="A31" s="51"/>
      <c r="B31" s="51"/>
      <c r="C31" s="68"/>
      <c r="D31" s="69"/>
      <c r="E31" s="137"/>
      <c r="F31" s="138"/>
    </row>
    <row r="32" spans="1:6" ht="12.75">
      <c r="A32" s="44"/>
      <c r="B32" s="44"/>
      <c r="C32" s="80"/>
      <c r="D32" s="81"/>
      <c r="E32" s="49"/>
      <c r="F32" s="110"/>
    </row>
    <row r="33" spans="1:6" ht="12.75">
      <c r="A33" s="44"/>
      <c r="B33" s="39"/>
      <c r="C33" s="55"/>
      <c r="D33" s="85"/>
      <c r="E33" s="45"/>
      <c r="F33" s="111"/>
    </row>
    <row r="34" spans="1:6" ht="12.75">
      <c r="A34" s="35"/>
      <c r="B34" s="36"/>
      <c r="C34" s="104"/>
      <c r="D34" s="105"/>
      <c r="E34" s="38"/>
      <c r="F34" s="59"/>
    </row>
    <row r="35" spans="1:6" ht="12.75">
      <c r="A35" s="52"/>
      <c r="B35" s="51"/>
      <c r="C35" s="68"/>
      <c r="D35" s="69"/>
      <c r="E35" s="139"/>
      <c r="F35" s="140"/>
    </row>
    <row r="36" spans="1:6" ht="12.75">
      <c r="A36" s="44"/>
      <c r="B36" s="44"/>
      <c r="C36" s="80"/>
      <c r="D36" s="81"/>
      <c r="E36" s="49"/>
      <c r="F36" s="110"/>
    </row>
    <row r="37" spans="1:6" ht="12.75">
      <c r="A37" s="44"/>
      <c r="B37" s="39"/>
      <c r="C37" s="55"/>
      <c r="D37" s="85"/>
      <c r="E37" s="45"/>
      <c r="F37" s="111"/>
    </row>
    <row r="38" spans="1:6" ht="12.75">
      <c r="A38" s="35"/>
      <c r="B38" s="35"/>
      <c r="C38" s="84"/>
      <c r="D38" s="58"/>
      <c r="E38" s="48"/>
      <c r="F38" s="57"/>
    </row>
    <row r="39" spans="1:6" ht="12.75">
      <c r="A39" s="52"/>
      <c r="B39" s="52"/>
      <c r="C39" s="72"/>
      <c r="D39" s="73"/>
      <c r="E39" s="141"/>
      <c r="F39" s="142"/>
    </row>
    <row r="40" spans="1:6" ht="12.75">
      <c r="A40" s="44"/>
      <c r="B40" s="39"/>
      <c r="C40" s="55"/>
      <c r="D40" s="85"/>
      <c r="E40" s="45"/>
      <c r="F40" s="111"/>
    </row>
    <row r="41" spans="1:6" ht="12.75">
      <c r="A41" s="44"/>
      <c r="B41" s="39"/>
      <c r="C41" s="55"/>
      <c r="D41" s="85"/>
      <c r="E41" s="45"/>
      <c r="F41" s="111"/>
    </row>
    <row r="42" spans="1:6" ht="12.75">
      <c r="A42" s="44"/>
      <c r="B42" s="39"/>
      <c r="C42" s="55"/>
      <c r="D42" s="85"/>
      <c r="E42" s="45"/>
      <c r="F42" s="111"/>
    </row>
    <row r="43" spans="1:6" ht="12.75">
      <c r="A43" s="35"/>
      <c r="B43" s="36"/>
      <c r="C43" s="104"/>
      <c r="D43" s="105"/>
      <c r="E43" s="38"/>
      <c r="F43" s="59"/>
    </row>
    <row r="44" spans="1:6" ht="12.75">
      <c r="A44" s="52"/>
      <c r="B44" s="51"/>
      <c r="C44" s="68"/>
      <c r="D44" s="69"/>
      <c r="E44" s="139"/>
      <c r="F44" s="140"/>
    </row>
    <row r="45" spans="1:6" ht="12.75">
      <c r="A45" s="44"/>
      <c r="B45" s="93"/>
      <c r="C45" s="94"/>
      <c r="D45" s="95"/>
      <c r="E45" s="112"/>
      <c r="F45" s="111"/>
    </row>
    <row r="46" spans="1:6" ht="12.75">
      <c r="A46" s="44"/>
      <c r="B46" s="93"/>
      <c r="C46" s="94"/>
      <c r="D46" s="95"/>
      <c r="E46" s="112"/>
      <c r="F46" s="111"/>
    </row>
    <row r="47" spans="1:6" ht="12.75">
      <c r="A47" s="35"/>
      <c r="B47" s="113"/>
      <c r="C47" s="148"/>
      <c r="D47" s="114"/>
      <c r="E47" s="115"/>
      <c r="F47" s="59"/>
    </row>
    <row r="48" spans="1:6" ht="12.75">
      <c r="A48" s="86"/>
      <c r="B48" s="86"/>
      <c r="C48" s="87"/>
      <c r="D48" s="88"/>
      <c r="E48" s="143"/>
      <c r="F48" s="140"/>
    </row>
    <row r="49" spans="1:6" ht="12.75">
      <c r="A49" s="35"/>
      <c r="B49" s="113"/>
      <c r="C49" s="148"/>
      <c r="D49" s="114"/>
      <c r="E49" s="115"/>
      <c r="F49" s="59"/>
    </row>
    <row r="50" spans="1:6" ht="13.5" thickBot="1">
      <c r="A50" s="144"/>
      <c r="B50" s="144"/>
      <c r="C50" s="149"/>
      <c r="D50" s="145"/>
      <c r="E50" s="146"/>
      <c r="F50" s="147"/>
    </row>
    <row r="51" spans="1:6" ht="13.5" thickBot="1">
      <c r="A51" s="60"/>
      <c r="B51" s="60" t="s">
        <v>34</v>
      </c>
      <c r="C51" s="61"/>
      <c r="D51" s="116"/>
      <c r="E51" s="117"/>
      <c r="F51" s="118"/>
    </row>
    <row r="52" ht="12.75">
      <c r="B52" s="13" t="s">
        <v>35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" sqref="A8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rendlova</cp:lastModifiedBy>
  <cp:lastPrinted>2011-03-17T07:12:49Z</cp:lastPrinted>
  <dcterms:created xsi:type="dcterms:W3CDTF">2007-03-14T08:59:57Z</dcterms:created>
  <dcterms:modified xsi:type="dcterms:W3CDTF">2011-03-31T09:19:21Z</dcterms:modified>
  <cp:category/>
  <cp:version/>
  <cp:contentType/>
  <cp:contentStatus/>
</cp:coreProperties>
</file>